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<sst xmlns="http://schemas.openxmlformats.org/spreadsheetml/2006/main" count="39" uniqueCount="39">
  <si>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</si>
  <si>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AAO010</t>
  </si>
  <si>
    <t xml:space="preserve">m</t>
  </si>
  <si>
    <t xml:space="preserve">Tranchée drainante.</t>
  </si>
  <si>
    <r>
      <rPr>
        <sz val="8.25"/>
        <color rgb="FF000000"/>
        <rFont val="Arial"/>
        <family val="2"/>
      </rPr>
      <t xml:space="preserve">Tranchée drainante, de 45 cm de hauteur et 70 cm de largeur, avec une pente minimale de 0,50%, pour captage des eaux souterraines, au fond de laquelle est placée un tube perforé en PVC à double paroi, celle extérieure annelée et celle intérieur lisse, couleur tuile RAL 8023, avec fentes transversales réparties sur environ 220° dans le creux de l'annelure, pour drainage, rigidité annulaire nominale 4 kN/m², de 200 mm de diamètre nominal, 182,4 mm de diamètre intérieur, selon NF EN 13476-1, longueur nominale 6 m, assemblage par tulipe avec joint élastique en EPDM, mis en place sur un dallage en béton massif BCN: CPJ-CEM II/A 32,5 - TP - B 20 - 15/25 - E: 1 - NA - P 18-305, de 10 cm d'épaisseur, en demi-cercle pour recevoir le tube et réaliser les pentes, avec remplissage de 25 cm de chaque côté du tube et remplissage supérieur de 25 cm au-dessus de la génératrice supérieure du tube avec grave filtrante non classifiée. Comprend le lubrifiant pour montage. Le prix ne comprend ni l'excavation ni le remblai proprement dit.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</si>
  <si>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</si>
  <si>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</si>
  <si>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</si>
  <si>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</si>
  <si>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</si>
  <si>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</si>
  <si>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mt10hmf040iaed</t>
  </si>
  <si>
    <t xml:space="preserve">Béton non armé prêt à l'emploi BCN: CPJ-CEM II/A 32,5 - TP - B 20 - 15/25 - E: 1 - NA - P 18-305.</t>
  </si>
  <si>
    <t xml:space="preserve">m³</t>
  </si>
  <si>
    <t xml:space="preserve">mt11tdv015g</t>
  </si>
  <si>
    <t xml:space="preserve">Tube perforé en PVC à double paroi, celle extérieure annelée et celle intérieur lisse, couleur tuile RAL 8023, avec fentes transversales réparties sur environ 220° dans le creux de l'annelure, pour drainage, rigidité annulaire nominale 4 kN/m², de 200 mm de diamètre nominal, 182,4 mm de diamètre intérieur, selon NF EN 13476-1, longueur nominale 6 m, assemblage par tulipe avec joint élastique en EPDM.</t>
  </si>
  <si>
    <t xml:space="preserve">m</t>
  </si>
  <si>
    <t xml:space="preserve">mt11ade100a</t>
  </si>
  <si>
    <t xml:space="preserve">Lubrifiant pour union via un joint élastique de tubes et d'accessoires.</t>
  </si>
  <si>
    <t xml:space="preserve">kg</t>
  </si>
  <si>
    <t xml:space="preserve">mt01ard030b</t>
  </si>
  <si>
    <t xml:space="preserve">Grave filtrante sans classification.</t>
  </si>
  <si>
    <t xml:space="preserve">t</t>
  </si>
  <si>
    <t xml:space="preserve">mq04dua020b</t>
  </si>
  <si>
    <t xml:space="preserve">Dumper à décharge frontale de 2 t de charge utile.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</si>
  <si>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</si>
  <si>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</si>
  <si>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</si>
  <si>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</si>
  <si>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</si>
  <si>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</si>
  <si>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</si>
  <si>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</si>
  <si>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</si>
  <si>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</si>
  <si>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</si>
  <si>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</si>
  <si>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809,38F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</si>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</sst>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0.68" customWidth="1"/>
    <col min="4" max="4" width="75.6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0.066</v>
      </c>
      <c r="F9" s="11" t="s">
        <v>13</v>
      </c>
      <c r="G9" s="13">
        <v>57680.8</v>
      </c>
      <c r="H9" s="13">
        <f ca="1">ROUND(INDIRECT(ADDRESS(ROW()+(0), COLUMN()+(-3), 1))*INDIRECT(ADDRESS(ROW()+(0), COLUMN()+(-1), 1)), 2)</f>
        <v>3806.93</v>
      </c>
    </row>
    <row r="10" spans="1:8" ht="55.50" thickBot="1" customHeight="1">
      <c r="A10" s="14" t="s">
        <v>14</v>
      </c>
      <c r="B10" s="14"/>
      <c r="C10" s="14"/>
      <c r="D10" s="14" t="s">
        <v>15</v>
      </c>
      <c r="E10" s="15">
        <v>1.02</v>
      </c>
      <c r="F10" s="16" t="s">
        <v>16</v>
      </c>
      <c r="G10" s="17">
        <v>16085.5</v>
      </c>
      <c r="H10" s="17">
        <f ca="1">ROUND(INDIRECT(ADDRESS(ROW()+(0), COLUMN()+(-3), 1))*INDIRECT(ADDRESS(ROW()+(0), COLUMN()+(-1), 1)), 2)</f>
        <v>16407.2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0.005</v>
      </c>
      <c r="F11" s="16" t="s">
        <v>19</v>
      </c>
      <c r="G11" s="17">
        <v>19472.8</v>
      </c>
      <c r="H11" s="17">
        <f ca="1">ROUND(INDIRECT(ADDRESS(ROW()+(0), COLUMN()+(-3), 1))*INDIRECT(ADDRESS(ROW()+(0), COLUMN()+(-1), 1)), 2)</f>
        <v>97.36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0.425</v>
      </c>
      <c r="F12" s="16" t="s">
        <v>22</v>
      </c>
      <c r="G12" s="17">
        <v>12572.9</v>
      </c>
      <c r="H12" s="17">
        <f ca="1">ROUND(INDIRECT(ADDRESS(ROW()+(0), COLUMN()+(-3), 1))*INDIRECT(ADDRESS(ROW()+(0), COLUMN()+(-1), 1)), 2)</f>
        <v>5343.49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0.03</v>
      </c>
      <c r="F13" s="16" t="s">
        <v>25</v>
      </c>
      <c r="G13" s="17">
        <v>5032.89</v>
      </c>
      <c r="H13" s="17">
        <f ca="1">ROUND(INDIRECT(ADDRESS(ROW()+(0), COLUMN()+(-3), 1))*INDIRECT(ADDRESS(ROW()+(0), COLUMN()+(-1), 1)), 2)</f>
        <v>150.99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0.09</v>
      </c>
      <c r="F14" s="16" t="s">
        <v>28</v>
      </c>
      <c r="G14" s="17">
        <v>1900.23</v>
      </c>
      <c r="H14" s="17">
        <f ca="1">ROUND(INDIRECT(ADDRESS(ROW()+(0), COLUMN()+(-3), 1))*INDIRECT(ADDRESS(ROW()+(0), COLUMN()+(-1), 1)), 2)</f>
        <v>171.02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0.171</v>
      </c>
      <c r="F15" s="16" t="s">
        <v>31</v>
      </c>
      <c r="G15" s="17">
        <v>1121.29</v>
      </c>
      <c r="H15" s="17">
        <f ca="1">ROUND(INDIRECT(ADDRESS(ROW()+(0), COLUMN()+(-3), 1))*INDIRECT(ADDRESS(ROW()+(0), COLUMN()+(-1), 1)), 2)</f>
        <v>191.74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0.343</v>
      </c>
      <c r="F16" s="20" t="s">
        <v>34</v>
      </c>
      <c r="G16" s="21">
        <v>820.94</v>
      </c>
      <c r="H16" s="21">
        <f ca="1">ROUND(INDIRECT(ADDRESS(ROW()+(0), COLUMN()+(-3), 1))*INDIRECT(ADDRESS(ROW()+(0), COLUMN()+(-1), 1)), 2)</f>
        <v>281.58</v>
      </c>
    </row>
    <row r="17" spans="1:8" ht="13.50" thickBot="1" customHeight="1">
      <c r="A17" s="18"/>
      <c r="B17" s="18"/>
      <c r="C17" s="18"/>
      <c r="D17" s="5" t="s">
        <v>35</v>
      </c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26450.3</v>
      </c>
      <c r="H17" s="24">
        <f ca="1">ROUND(INDIRECT(ADDRESS(ROW()+(0), COLUMN()+(-3), 1))*INDIRECT(ADDRESS(ROW()+(0), COLUMN()+(-1), 1))/100, 2)</f>
        <v>529.01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26979.3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